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<sst xmlns="http://schemas.openxmlformats.org/spreadsheetml/2006/main" count="86" uniqueCount="56">
  <si>
    <t>附件2</t>
  </si>
  <si>
    <t>2025年春季秸秆还田作业补助情况公示名单</t>
  </si>
  <si>
    <t>序号</t>
  </si>
  <si>
    <t>补助对象</t>
  </si>
  <si>
    <t>作业地点</t>
  </si>
  <si>
    <t>作业方式（松耙碎混、联合整地碎混、水田旋耕、水田打搅）</t>
  </si>
  <si>
    <t>作业面积（亩）</t>
  </si>
  <si>
    <t>合格面积（亩）</t>
  </si>
  <si>
    <t>补助标准
（元/亩）</t>
  </si>
  <si>
    <t>补助金额
（元）</t>
  </si>
  <si>
    <t>设备号码</t>
  </si>
  <si>
    <t>单宝峰</t>
  </si>
  <si>
    <t>明水县光荣乡曙光村；永兴镇爱国村</t>
  </si>
  <si>
    <t>水田打浆</t>
  </si>
  <si>
    <t>1095540c</t>
  </si>
  <si>
    <t>单臣</t>
  </si>
  <si>
    <t>明水县光荣乡光荣村</t>
  </si>
  <si>
    <t>10954d64</t>
  </si>
  <si>
    <t>单续生</t>
  </si>
  <si>
    <t>1020d526</t>
  </si>
  <si>
    <t>付洪臣</t>
  </si>
  <si>
    <t>明水县繁荣乡光芒村；光荣乡金山村</t>
  </si>
  <si>
    <t>10953b66</t>
  </si>
  <si>
    <t>付金友</t>
  </si>
  <si>
    <t>明水县繁荣乡星火村</t>
  </si>
  <si>
    <t>李明慧</t>
  </si>
  <si>
    <t>明水县光荣乡曙光村</t>
  </si>
  <si>
    <t>1095b90b</t>
  </si>
  <si>
    <t>李铁南</t>
  </si>
  <si>
    <t>1095bffe</t>
  </si>
  <si>
    <t>梁士亮</t>
  </si>
  <si>
    <t>明水县繁荣乡幸福村</t>
  </si>
  <si>
    <t>路得宝</t>
  </si>
  <si>
    <t>明水县光荣乡金山村</t>
  </si>
  <si>
    <t>1095aa67</t>
  </si>
  <si>
    <t>曲岩</t>
  </si>
  <si>
    <t>明水县树人乡长发村</t>
  </si>
  <si>
    <t>10761f6d</t>
  </si>
  <si>
    <t>王立勋</t>
  </si>
  <si>
    <t>魏世微</t>
  </si>
  <si>
    <t>明水县繁荣乡光芒村、自兴村</t>
  </si>
  <si>
    <t>107646ca</t>
  </si>
  <si>
    <t>杨斌</t>
  </si>
  <si>
    <t>岳会波</t>
  </si>
  <si>
    <t>10953ba0</t>
  </si>
  <si>
    <t>张鹏</t>
  </si>
  <si>
    <t>张平</t>
  </si>
  <si>
    <t>明水县永兴镇爱国村</t>
  </si>
  <si>
    <t>10761f59</t>
  </si>
  <si>
    <t>张清华</t>
  </si>
  <si>
    <t>107fa613</t>
  </si>
  <si>
    <t>赵万山</t>
  </si>
  <si>
    <t>107fc0a3</t>
  </si>
  <si>
    <t>朱伯军</t>
  </si>
  <si>
    <t>10953c09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</si>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</sst>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楷体"/>
      <charset val="134"/>
    </font>
    <font>
      <b/>
      <sz val="10"/>
      <color theme="1"/>
      <name val="宋体"/>
      <charset val="134"/>
    </font>
    <font>
      <sz val="10.5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A2" sqref="A2:I2"/>
    </sheetView>
  </sheetViews>
  <sheetFormatPr defaultColWidth="9" defaultRowHeight="25" customHeight="1"/>
  <cols>
    <col min="1" max="1" width="4.75" style="1" customWidth="1"/>
    <col min="2" max="2" width="11.5" style="1" customWidth="1"/>
    <col min="3" max="3" width="31.75" style="1" customWidth="1"/>
    <col min="4" max="4" width="17" style="1" customWidth="1"/>
    <col min="5" max="5" width="10.625" style="1" customWidth="1"/>
    <col min="6" max="6" width="12.125" style="1" customWidth="1"/>
    <col min="7" max="7" width="13.875" style="1" customWidth="1"/>
    <col min="8" max="8" width="11.125" style="1" customWidth="1"/>
    <col min="9" max="9" width="16" style="1" customWidth="1"/>
    <col min="10" max="16384" width="9" style="1"/>
  </cols>
  <sheetData>
    <row r="1" customHeight="1" spans="1:1">
      <c r="A1" s="1" t="s">
        <v>0</v>
      </c>
    </row>
    <row r="2" s="1" customFormat="1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customHeight="1" spans="1:8">
      <c r="A3" s="3"/>
      <c r="B3" s="3"/>
      <c r="C3" s="3"/>
      <c r="D3" s="3"/>
      <c r="E3" s="3"/>
      <c r="F3" s="3"/>
      <c r="G3" s="3"/>
      <c r="H3" s="3"/>
    </row>
    <row r="4" s="1" customFormat="1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5" t="s">
        <v>10</v>
      </c>
    </row>
    <row r="5" s="1" customFormat="1" ht="48" customHeight="1" spans="1:9">
      <c r="A5" s="4"/>
      <c r="B5" s="4"/>
      <c r="C5" s="4"/>
      <c r="D5" s="4"/>
      <c r="E5" s="4"/>
      <c r="F5" s="4"/>
      <c r="G5" s="4"/>
      <c r="H5" s="4"/>
      <c r="I5" s="16"/>
    </row>
    <row r="6" s="1" customFormat="1" customHeight="1" spans="1:9">
      <c r="A6" s="5">
        <f>ROW()-4</f>
        <v>2</v>
      </c>
      <c r="B6" s="6" t="s">
        <v>11</v>
      </c>
      <c r="C6" s="6" t="s">
        <v>12</v>
      </c>
      <c r="D6" s="7" t="s">
        <v>13</v>
      </c>
      <c r="E6" s="8">
        <v>714.9</v>
      </c>
      <c r="F6" s="8">
        <v>712</v>
      </c>
      <c r="G6" s="5">
        <v>20</v>
      </c>
      <c r="H6" s="5">
        <f>F6*20</f>
        <v>14240</v>
      </c>
      <c r="I6" s="17" t="s">
        <v>14</v>
      </c>
    </row>
    <row r="7" s="1" customFormat="1" customHeight="1" spans="1:9">
      <c r="A7" s="5">
        <f t="shared" ref="A7:A16" si="0">ROW()-4</f>
        <v>3</v>
      </c>
      <c r="B7" s="6" t="s">
        <v>15</v>
      </c>
      <c r="C7" s="6" t="s">
        <v>16</v>
      </c>
      <c r="D7" s="7" t="s">
        <v>13</v>
      </c>
      <c r="E7" s="8">
        <v>146.6</v>
      </c>
      <c r="F7" s="8">
        <v>114.8</v>
      </c>
      <c r="G7" s="5">
        <v>20</v>
      </c>
      <c r="H7" s="5">
        <f t="shared" ref="H7:H26" si="1">F7*20</f>
        <v>2296</v>
      </c>
      <c r="I7" s="17" t="s">
        <v>17</v>
      </c>
    </row>
    <row r="8" s="1" customFormat="1" customHeight="1" spans="1:9">
      <c r="A8" s="5">
        <f t="shared" si="0"/>
        <v>4</v>
      </c>
      <c r="B8" s="6" t="s">
        <v>18</v>
      </c>
      <c r="C8" s="6" t="s">
        <v>16</v>
      </c>
      <c r="D8" s="7" t="s">
        <v>13</v>
      </c>
      <c r="E8" s="8">
        <v>207</v>
      </c>
      <c r="F8" s="8">
        <v>198.4</v>
      </c>
      <c r="G8" s="5">
        <v>20</v>
      </c>
      <c r="H8" s="5">
        <f t="shared" si="1"/>
        <v>3968</v>
      </c>
      <c r="I8" s="17" t="s">
        <v>19</v>
      </c>
    </row>
    <row r="9" s="1" customFormat="1" customHeight="1" spans="1:9">
      <c r="A9" s="5">
        <f t="shared" si="0"/>
        <v>5</v>
      </c>
      <c r="B9" s="6" t="s">
        <v>20</v>
      </c>
      <c r="C9" s="6" t="s">
        <v>21</v>
      </c>
      <c r="D9" s="7" t="s">
        <v>13</v>
      </c>
      <c r="E9" s="8">
        <v>555.3</v>
      </c>
      <c r="F9" s="8">
        <v>539</v>
      </c>
      <c r="G9" s="5">
        <v>20</v>
      </c>
      <c r="H9" s="5">
        <f t="shared" si="1"/>
        <v>10780</v>
      </c>
      <c r="I9" s="17" t="s">
        <v>22</v>
      </c>
    </row>
    <row r="10" s="1" customFormat="1" customHeight="1" spans="1:9">
      <c r="A10" s="5">
        <f t="shared" si="0"/>
        <v>6</v>
      </c>
      <c r="B10" s="6" t="s">
        <v>23</v>
      </c>
      <c r="C10" s="6" t="s">
        <v>24</v>
      </c>
      <c r="D10" s="7" t="s">
        <v>13</v>
      </c>
      <c r="E10" s="8">
        <v>97</v>
      </c>
      <c r="F10" s="8">
        <v>30</v>
      </c>
      <c r="G10" s="5">
        <v>20</v>
      </c>
      <c r="H10" s="5">
        <f t="shared" si="1"/>
        <v>600</v>
      </c>
      <c r="I10" s="17">
        <v>10768938</v>
      </c>
    </row>
    <row r="11" s="1" customFormat="1" customHeight="1" spans="1:9">
      <c r="A11" s="5">
        <f t="shared" si="0"/>
        <v>7</v>
      </c>
      <c r="B11" s="6" t="s">
        <v>25</v>
      </c>
      <c r="C11" s="6" t="s">
        <v>26</v>
      </c>
      <c r="D11" s="7" t="s">
        <v>13</v>
      </c>
      <c r="E11" s="8">
        <v>257.1</v>
      </c>
      <c r="F11" s="8">
        <v>245.7</v>
      </c>
      <c r="G11" s="5">
        <v>20</v>
      </c>
      <c r="H11" s="5">
        <f t="shared" si="1"/>
        <v>4914</v>
      </c>
      <c r="I11" s="17" t="s">
        <v>27</v>
      </c>
    </row>
    <row r="12" s="1" customFormat="1" customHeight="1" spans="1:9">
      <c r="A12" s="5">
        <f t="shared" si="0"/>
        <v>8</v>
      </c>
      <c r="B12" s="6" t="s">
        <v>28</v>
      </c>
      <c r="C12" s="6" t="s">
        <v>26</v>
      </c>
      <c r="D12" s="7" t="s">
        <v>13</v>
      </c>
      <c r="E12" s="8">
        <v>274.7</v>
      </c>
      <c r="F12" s="8">
        <v>260.2</v>
      </c>
      <c r="G12" s="5">
        <v>20</v>
      </c>
      <c r="H12" s="5">
        <f t="shared" si="1"/>
        <v>5204</v>
      </c>
      <c r="I12" s="17" t="s">
        <v>29</v>
      </c>
    </row>
    <row r="13" s="1" customFormat="1" customHeight="1" spans="1:9">
      <c r="A13" s="5">
        <f t="shared" si="0"/>
        <v>9</v>
      </c>
      <c r="B13" s="6" t="s">
        <v>30</v>
      </c>
      <c r="C13" s="6" t="s">
        <v>31</v>
      </c>
      <c r="D13" s="7" t="s">
        <v>13</v>
      </c>
      <c r="E13" s="8">
        <v>219</v>
      </c>
      <c r="F13" s="8">
        <v>219</v>
      </c>
      <c r="G13" s="5">
        <v>20</v>
      </c>
      <c r="H13" s="5">
        <f t="shared" si="1"/>
        <v>4380</v>
      </c>
      <c r="I13" s="17">
        <v>10769580</v>
      </c>
    </row>
    <row r="14" s="1" customFormat="1" customHeight="1" spans="1:9">
      <c r="A14" s="5">
        <f t="shared" si="0"/>
        <v>10</v>
      </c>
      <c r="B14" s="6" t="s">
        <v>32</v>
      </c>
      <c r="C14" s="6" t="s">
        <v>33</v>
      </c>
      <c r="D14" s="7" t="s">
        <v>13</v>
      </c>
      <c r="E14" s="8">
        <v>235.5</v>
      </c>
      <c r="F14" s="8">
        <v>219.5</v>
      </c>
      <c r="G14" s="5">
        <v>20</v>
      </c>
      <c r="H14" s="5">
        <f t="shared" si="1"/>
        <v>4390</v>
      </c>
      <c r="I14" s="17" t="s">
        <v>34</v>
      </c>
    </row>
    <row r="15" s="1" customFormat="1" customHeight="1" spans="1:9">
      <c r="A15" s="5">
        <f t="shared" si="0"/>
        <v>11</v>
      </c>
      <c r="B15" s="6" t="s">
        <v>35</v>
      </c>
      <c r="C15" s="6" t="s">
        <v>36</v>
      </c>
      <c r="D15" s="7" t="s">
        <v>13</v>
      </c>
      <c r="E15" s="8">
        <v>50.7</v>
      </c>
      <c r="F15" s="8">
        <v>50.7</v>
      </c>
      <c r="G15" s="5">
        <v>20</v>
      </c>
      <c r="H15" s="5">
        <f t="shared" si="1"/>
        <v>1014</v>
      </c>
      <c r="I15" s="17" t="s">
        <v>37</v>
      </c>
    </row>
    <row r="16" s="1" customFormat="1" customHeight="1" spans="1:9">
      <c r="A16" s="5">
        <f t="shared" si="0"/>
        <v>12</v>
      </c>
      <c r="B16" s="6" t="s">
        <v>38</v>
      </c>
      <c r="C16" s="6" t="s">
        <v>16</v>
      </c>
      <c r="D16" s="7" t="s">
        <v>13</v>
      </c>
      <c r="E16" s="8">
        <v>191.8</v>
      </c>
      <c r="F16" s="8">
        <v>145.7</v>
      </c>
      <c r="G16" s="5">
        <v>20</v>
      </c>
      <c r="H16" s="5">
        <f t="shared" si="1"/>
        <v>2914</v>
      </c>
      <c r="I16" s="17">
        <v>10761682</v>
      </c>
    </row>
    <row r="17" s="1" customFormat="1" customHeight="1" spans="1:9">
      <c r="A17" s="5">
        <f t="shared" ref="A17:A27" si="2">ROW()-4</f>
        <v>13</v>
      </c>
      <c r="B17" s="6" t="s">
        <v>39</v>
      </c>
      <c r="C17" s="6" t="s">
        <v>40</v>
      </c>
      <c r="D17" s="7" t="s">
        <v>13</v>
      </c>
      <c r="E17" s="8">
        <v>472.9</v>
      </c>
      <c r="F17" s="8">
        <v>338.9</v>
      </c>
      <c r="G17" s="5">
        <v>20</v>
      </c>
      <c r="H17" s="5">
        <f t="shared" si="1"/>
        <v>6778</v>
      </c>
      <c r="I17" s="17" t="s">
        <v>41</v>
      </c>
    </row>
    <row r="18" s="1" customFormat="1" customHeight="1" spans="1:9">
      <c r="A18" s="5">
        <f t="shared" si="2"/>
        <v>14</v>
      </c>
      <c r="B18" s="6" t="s">
        <v>42</v>
      </c>
      <c r="C18" s="6" t="s">
        <v>33</v>
      </c>
      <c r="D18" s="7" t="s">
        <v>13</v>
      </c>
      <c r="E18" s="8">
        <v>182.7</v>
      </c>
      <c r="F18" s="8">
        <v>136.9</v>
      </c>
      <c r="G18" s="5">
        <v>20</v>
      </c>
      <c r="H18" s="5">
        <f t="shared" si="1"/>
        <v>2738</v>
      </c>
      <c r="I18" s="17">
        <v>10769662</v>
      </c>
    </row>
    <row r="19" s="1" customFormat="1" customHeight="1" spans="1:9">
      <c r="A19" s="5">
        <f t="shared" si="2"/>
        <v>15</v>
      </c>
      <c r="B19" s="6" t="s">
        <v>43</v>
      </c>
      <c r="C19" s="6" t="s">
        <v>16</v>
      </c>
      <c r="D19" s="7" t="s">
        <v>13</v>
      </c>
      <c r="E19" s="8">
        <v>138.1</v>
      </c>
      <c r="F19" s="8">
        <v>138.1</v>
      </c>
      <c r="G19" s="5">
        <v>20</v>
      </c>
      <c r="H19" s="5">
        <f t="shared" si="1"/>
        <v>2762</v>
      </c>
      <c r="I19" s="17" t="s">
        <v>44</v>
      </c>
    </row>
    <row r="20" s="1" customFormat="1" customHeight="1" spans="1:9">
      <c r="A20" s="5">
        <f t="shared" si="2"/>
        <v>16</v>
      </c>
      <c r="B20" s="6" t="s">
        <v>45</v>
      </c>
      <c r="C20" s="6" t="s">
        <v>16</v>
      </c>
      <c r="D20" s="7" t="s">
        <v>13</v>
      </c>
      <c r="E20" s="8">
        <v>172</v>
      </c>
      <c r="F20" s="8">
        <v>155.9</v>
      </c>
      <c r="G20" s="5">
        <v>20</v>
      </c>
      <c r="H20" s="5">
        <f t="shared" si="1"/>
        <v>3118</v>
      </c>
      <c r="I20" s="17">
        <v>10761782</v>
      </c>
    </row>
    <row r="21" s="1" customFormat="1" customHeight="1" spans="1:9">
      <c r="A21" s="5">
        <f t="shared" si="2"/>
        <v>17</v>
      </c>
      <c r="B21" s="6" t="s">
        <v>46</v>
      </c>
      <c r="C21" s="6" t="s">
        <v>47</v>
      </c>
      <c r="D21" s="7" t="s">
        <v>13</v>
      </c>
      <c r="E21" s="8">
        <v>681</v>
      </c>
      <c r="F21" s="8">
        <v>375.6</v>
      </c>
      <c r="G21" s="5">
        <v>20</v>
      </c>
      <c r="H21" s="5">
        <f t="shared" si="1"/>
        <v>7512</v>
      </c>
      <c r="I21" s="17" t="s">
        <v>48</v>
      </c>
    </row>
    <row r="22" s="1" customFormat="1" customHeight="1" spans="1:9">
      <c r="A22" s="5">
        <f t="shared" si="2"/>
        <v>18</v>
      </c>
      <c r="B22" s="6" t="s">
        <v>49</v>
      </c>
      <c r="C22" s="6" t="s">
        <v>33</v>
      </c>
      <c r="D22" s="7" t="s">
        <v>13</v>
      </c>
      <c r="E22" s="8">
        <v>261.3</v>
      </c>
      <c r="F22" s="8">
        <v>222.9</v>
      </c>
      <c r="G22" s="5">
        <v>20</v>
      </c>
      <c r="H22" s="5">
        <f t="shared" si="1"/>
        <v>4458</v>
      </c>
      <c r="I22" s="17" t="s">
        <v>50</v>
      </c>
    </row>
    <row r="23" s="1" customFormat="1" customHeight="1" spans="1:9">
      <c r="A23" s="5">
        <f t="shared" si="2"/>
        <v>19</v>
      </c>
      <c r="B23" s="6" t="s">
        <v>51</v>
      </c>
      <c r="C23" s="6" t="s">
        <v>16</v>
      </c>
      <c r="D23" s="7" t="s">
        <v>13</v>
      </c>
      <c r="E23" s="8">
        <v>364</v>
      </c>
      <c r="F23" s="8">
        <v>314.7</v>
      </c>
      <c r="G23" s="5">
        <v>20</v>
      </c>
      <c r="H23" s="5">
        <f t="shared" si="1"/>
        <v>6294</v>
      </c>
      <c r="I23" s="17" t="s">
        <v>52</v>
      </c>
    </row>
    <row r="24" s="1" customFormat="1" customHeight="1" spans="1:9">
      <c r="A24" s="5">
        <f t="shared" si="2"/>
        <v>20</v>
      </c>
      <c r="B24" s="6" t="s">
        <v>53</v>
      </c>
      <c r="C24" s="6" t="s">
        <v>16</v>
      </c>
      <c r="D24" s="7" t="s">
        <v>13</v>
      </c>
      <c r="E24" s="8">
        <v>411.4</v>
      </c>
      <c r="F24" s="8">
        <v>380.2</v>
      </c>
      <c r="G24" s="5">
        <v>20</v>
      </c>
      <c r="H24" s="5">
        <f t="shared" si="1"/>
        <v>7604</v>
      </c>
      <c r="I24" s="17">
        <v>10761783</v>
      </c>
    </row>
    <row r="25" s="1" customFormat="1" customHeight="1" spans="1:9">
      <c r="A25" s="5">
        <f t="shared" si="2"/>
        <v>21</v>
      </c>
      <c r="B25" s="6" t="s">
        <v>53</v>
      </c>
      <c r="C25" s="6" t="s">
        <v>16</v>
      </c>
      <c r="D25" s="7" t="s">
        <v>13</v>
      </c>
      <c r="E25" s="8">
        <v>466.4</v>
      </c>
      <c r="F25" s="8">
        <v>412.2</v>
      </c>
      <c r="G25" s="5">
        <v>20</v>
      </c>
      <c r="H25" s="5">
        <f t="shared" si="1"/>
        <v>8244</v>
      </c>
      <c r="I25" s="17" t="s">
        <v>54</v>
      </c>
    </row>
    <row r="26" s="1" customFormat="1" customHeight="1" spans="1:9">
      <c r="A26" s="5"/>
      <c r="B26" s="9" t="s">
        <v>55</v>
      </c>
      <c r="C26" s="6"/>
      <c r="D26" s="7"/>
      <c r="E26" s="8">
        <f>SUM(E6:E25)</f>
        <v>6099.4</v>
      </c>
      <c r="F26" s="8">
        <v>5210.4</v>
      </c>
      <c r="G26" s="5"/>
      <c r="H26" s="5">
        <f>SUM(H6:H25)</f>
        <v>104208</v>
      </c>
      <c r="I26" s="6"/>
    </row>
    <row r="27" s="1" customFormat="1" customHeight="1" spans="1:9">
      <c r="A27" s="10"/>
      <c r="B27" s="11"/>
      <c r="C27" s="12"/>
      <c r="D27" s="12"/>
      <c r="E27" s="13"/>
      <c r="F27" s="13"/>
      <c r="G27" s="10"/>
      <c r="H27" s="10"/>
      <c r="I27" s="12"/>
    </row>
    <row r="28" s="1" customFormat="1" customHeight="1" spans="1:9">
      <c r="A28" s="10"/>
      <c r="B28" s="11"/>
      <c r="C28" s="12"/>
      <c r="D28" s="12"/>
      <c r="E28" s="13"/>
      <c r="F28" s="13"/>
      <c r="G28" s="10"/>
      <c r="H28" s="10"/>
      <c r="I28" s="12"/>
    </row>
    <row r="29" s="1" customFormat="1" customHeight="1" spans="1:9">
      <c r="A29" s="10"/>
      <c r="B29" s="11"/>
      <c r="C29" s="12"/>
      <c r="D29" s="12"/>
      <c r="E29" s="13"/>
      <c r="F29" s="13"/>
      <c r="G29" s="10"/>
      <c r="H29" s="10"/>
      <c r="I29" s="12"/>
    </row>
    <row r="30" s="1" customFormat="1" customHeight="1" spans="1:9">
      <c r="A30" s="10"/>
      <c r="B30" s="11"/>
      <c r="C30" s="12"/>
      <c r="D30" s="12"/>
      <c r="E30" s="13"/>
      <c r="F30" s="13"/>
      <c r="G30" s="10"/>
      <c r="H30" s="10"/>
      <c r="I30" s="12"/>
    </row>
    <row r="31" s="1" customFormat="1" customHeight="1" spans="1:9">
      <c r="A31" s="10"/>
      <c r="B31" s="11"/>
      <c r="C31" s="12"/>
      <c r="D31" s="12"/>
      <c r="E31" s="13"/>
      <c r="F31" s="13"/>
      <c r="G31" s="10"/>
      <c r="H31" s="10"/>
      <c r="I31" s="12"/>
    </row>
    <row r="32" s="1" customFormat="1" customHeight="1" spans="1:9">
      <c r="A32" s="10"/>
      <c r="B32" s="11"/>
      <c r="C32" s="12"/>
      <c r="D32" s="12"/>
      <c r="E32" s="13"/>
      <c r="F32" s="13"/>
      <c r="G32" s="10"/>
      <c r="H32" s="10"/>
      <c r="I32" s="12"/>
    </row>
    <row r="33" s="1" customFormat="1" customHeight="1" spans="1:9">
      <c r="A33" s="10"/>
      <c r="B33" s="11"/>
      <c r="C33" s="12"/>
      <c r="D33" s="12"/>
      <c r="E33" s="13"/>
      <c r="F33" s="13"/>
      <c r="G33" s="10"/>
      <c r="H33" s="10"/>
      <c r="I33" s="12"/>
    </row>
    <row r="34" s="1" customFormat="1" customHeight="1" spans="1:9">
      <c r="A34" s="10"/>
      <c r="B34" s="11"/>
      <c r="C34" s="12"/>
      <c r="D34" s="12"/>
      <c r="E34" s="13"/>
      <c r="F34" s="13"/>
      <c r="G34" s="10"/>
      <c r="H34" s="10"/>
      <c r="I34" s="12"/>
    </row>
    <row r="35" s="1" customFormat="1" customHeight="1" spans="1:9">
      <c r="A35" s="10"/>
      <c r="B35" s="11"/>
      <c r="C35" s="12"/>
      <c r="D35" s="12"/>
      <c r="E35" s="13"/>
      <c r="F35" s="13"/>
      <c r="G35" s="10"/>
      <c r="H35" s="10"/>
      <c r="I35" s="12"/>
    </row>
    <row r="36" s="1" customFormat="1" customHeight="1" spans="1:9">
      <c r="A36" s="10"/>
      <c r="B36" s="11"/>
      <c r="C36" s="12"/>
      <c r="D36" s="12"/>
      <c r="E36" s="13"/>
      <c r="F36" s="13"/>
      <c r="G36" s="10"/>
      <c r="H36" s="10"/>
      <c r="I36" s="12"/>
    </row>
    <row r="37" s="1" customFormat="1" customHeight="1" spans="1:12">
      <c r="A37" s="10"/>
      <c r="B37" s="14"/>
      <c r="C37" s="12"/>
      <c r="D37" s="12"/>
      <c r="E37" s="13"/>
      <c r="F37" s="13"/>
      <c r="G37" s="10"/>
      <c r="H37" s="10"/>
      <c r="I37" s="12"/>
      <c r="L37" s="18"/>
    </row>
  </sheetData>
  <autoFilter xmlns:etc="http://www.wps.cn/officeDocument/2017/etCustomData" ref="A4:I37" etc:filterBottomFollowUsedRange="0">
    <extLst/>
  </autoFilter>
  <sortState ref="A5:I24">
    <sortCondition ref="B5:B24"/>
  </sortState>
  <mergeCells count="11">
    <mergeCell ref="A2:I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陌生人</cp:lastModifiedBy>
  <dcterms:created xsi:type="dcterms:W3CDTF">2023-11-16T01:28:00Z</dcterms:created>
  <dcterms:modified xsi:type="dcterms:W3CDTF">2025-08-12T03:02:21Z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02403E7FB7E14D16BF914EBD515F5C1C_13</vt:lpwstr>
  </property>
  <property fmtid="{D5CDD505-2E9C-101B-9397-08002B2CF9AE}" pid="3" name="KSOProductBuildVer">
    <vt:lpwstr>2052-12.1.0.22215</vt:lpwstr>
  </property>
</Properties>
</file>